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135" windowHeight="81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7" i="1"/>
  <c r="C48" s="1"/>
  <c r="C67"/>
  <c r="G49"/>
  <c r="G50"/>
  <c r="C49"/>
  <c r="C14"/>
  <c r="C28"/>
  <c r="I50" l="1"/>
  <c r="I48"/>
  <c r="I49"/>
</calcChain>
</file>

<file path=xl/sharedStrings.xml><?xml version="1.0" encoding="utf-8"?>
<sst xmlns="http://schemas.openxmlformats.org/spreadsheetml/2006/main" count="129" uniqueCount="74">
  <si>
    <t>First Grade</t>
  </si>
  <si>
    <t>Second Grade</t>
  </si>
  <si>
    <t>Third Grade</t>
  </si>
  <si>
    <t>Fourth Grade</t>
  </si>
  <si>
    <t>Fifth Grade</t>
  </si>
  <si>
    <t>Kindergarten</t>
  </si>
  <si>
    <t>Elementary</t>
  </si>
  <si>
    <t>Mathematics</t>
  </si>
  <si>
    <t>Science</t>
  </si>
  <si>
    <t>Social Studies</t>
  </si>
  <si>
    <t>BCIT</t>
  </si>
  <si>
    <t>Fine Arts (Art/Music)</t>
  </si>
  <si>
    <t>Health &amp; PE</t>
  </si>
  <si>
    <t>World Languages</t>
  </si>
  <si>
    <t>Nov</t>
  </si>
  <si>
    <t>Dec</t>
  </si>
  <si>
    <t>Jan</t>
  </si>
  <si>
    <t>Feb</t>
  </si>
  <si>
    <t>Mar</t>
  </si>
  <si>
    <t>Apr</t>
  </si>
  <si>
    <t>May</t>
  </si>
  <si>
    <t>OPTIONS FOR 1/2 HOUR MONTHLY DEPARTMENT/GRADE-LEVEL MEETINGS</t>
  </si>
  <si>
    <r>
      <t xml:space="preserve">Book Study: </t>
    </r>
    <r>
      <rPr>
        <b/>
        <i/>
        <sz val="11"/>
        <color theme="1"/>
        <rFont val="Book Antiqua"/>
        <family val="1"/>
      </rPr>
      <t>Engaging Young Writers</t>
    </r>
    <r>
      <rPr>
        <sz val="11"/>
        <color theme="1"/>
        <rFont val="Book Antiqua"/>
        <family val="1"/>
      </rPr>
      <t xml:space="preserve"> (Glover)</t>
    </r>
  </si>
  <si>
    <r>
      <t xml:space="preserve">Book Study:
</t>
    </r>
    <r>
      <rPr>
        <b/>
        <i/>
        <sz val="11"/>
        <color theme="1"/>
        <rFont val="Book Antiqua"/>
        <family val="1"/>
      </rPr>
      <t>How's It Going?</t>
    </r>
    <r>
      <rPr>
        <sz val="11"/>
        <color theme="1"/>
        <rFont val="Book Antiqua"/>
        <family val="1"/>
      </rPr>
      <t xml:space="preserve"> (Anderson)</t>
    </r>
  </si>
  <si>
    <r>
      <t xml:space="preserve">Book Study:
</t>
    </r>
    <r>
      <rPr>
        <b/>
        <i/>
        <sz val="11"/>
        <color rgb="FF000000"/>
        <rFont val="Book Antiqua"/>
        <family val="1"/>
      </rPr>
      <t>Because Writing Matters</t>
    </r>
    <r>
      <rPr>
        <sz val="11"/>
        <color rgb="FF000000"/>
        <rFont val="Book Antiqua"/>
        <family val="1"/>
      </rPr>
      <t xml:space="preserve">
(National Writing Project </t>
    </r>
    <r>
      <rPr>
        <i/>
        <sz val="11"/>
        <color rgb="FF000000"/>
        <rFont val="Book Antiqua"/>
        <family val="1"/>
      </rPr>
      <t>and</t>
    </r>
    <r>
      <rPr>
        <sz val="11"/>
        <color rgb="FF000000"/>
        <rFont val="Book Antiqua"/>
        <family val="1"/>
      </rPr>
      <t xml:space="preserve"> Carl Nagin)
</t>
    </r>
  </si>
  <si>
    <t>Ch. 1</t>
  </si>
  <si>
    <t>Ch. 2</t>
  </si>
  <si>
    <t>Ch. 3</t>
  </si>
  <si>
    <t>Ch. 4</t>
  </si>
  <si>
    <t>Ch. 5</t>
  </si>
  <si>
    <t>Ch. 6</t>
  </si>
  <si>
    <t>Ch. 7</t>
  </si>
  <si>
    <t>2nd - 5th</t>
  </si>
  <si>
    <t>Kindergarten &amp; 1st</t>
  </si>
  <si>
    <t>Language Arts</t>
  </si>
  <si>
    <t>Secondary: Grades 6 - 12</t>
  </si>
  <si>
    <t>Intro.</t>
  </si>
  <si>
    <t xml:space="preserve">***Each department becomes its own PLC.  3.5 Act 48 hours will be awarded for the year.  </t>
  </si>
  <si>
    <t>More hours could be available if teachers stay longer or work extra; however, all teachers</t>
  </si>
  <si>
    <t>would need to agree in order to remain together with the readings.</t>
  </si>
  <si>
    <t>Practical Arts (FCS/TechEd/Ag)</t>
  </si>
  <si>
    <t>Cindy Hetrick</t>
  </si>
  <si>
    <t>Shirley Spangler</t>
  </si>
  <si>
    <t>Julie Stuggart</t>
  </si>
  <si>
    <t>Wendy Shaffer</t>
  </si>
  <si>
    <t>Nurse</t>
  </si>
  <si>
    <t>Tara Paige</t>
  </si>
  <si>
    <t>Lisa Mitchell</t>
  </si>
  <si>
    <t>Lori Smith</t>
  </si>
  <si>
    <t>Lori Himes</t>
  </si>
  <si>
    <t>Library Science</t>
  </si>
  <si>
    <t>Qty</t>
  </si>
  <si>
    <t>Guidance/Psych</t>
  </si>
  <si>
    <t>Barb Gregor</t>
  </si>
  <si>
    <t>Rene Hoagland</t>
  </si>
  <si>
    <t>Mary Keiser</t>
  </si>
  <si>
    <t>Beth Ernest</t>
  </si>
  <si>
    <t>Kay Poeth</t>
  </si>
  <si>
    <t>Gordy Foote</t>
  </si>
  <si>
    <t>BWM</t>
  </si>
  <si>
    <t>Anderson</t>
  </si>
  <si>
    <t>Donna Stroup</t>
  </si>
  <si>
    <t>Glover</t>
  </si>
  <si>
    <t>TBD</t>
  </si>
  <si>
    <t>Special Ed - HS</t>
  </si>
  <si>
    <t>TBD-8</t>
  </si>
  <si>
    <t>Engaging Young Writers (Glover)</t>
  </si>
  <si>
    <t>Classroom teachers</t>
  </si>
  <si>
    <t>Specialists</t>
  </si>
  <si>
    <t>Administrators</t>
  </si>
  <si>
    <t>How's It Going? (Anderson)</t>
  </si>
  <si>
    <t>Because Writing Matters (NWP)</t>
  </si>
  <si>
    <t>Special Ed-Elem</t>
  </si>
  <si>
    <t>1 extra for Devon or Danielle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</si>
</sst>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i/>
      <sz val="11"/>
      <color theme="1"/>
      <name val="Book Antiqua"/>
      <family val="1"/>
    </font>
    <font>
      <sz val="11"/>
      <color rgb="FF000000"/>
      <name val="Book Antiqua"/>
      <family val="1"/>
    </font>
    <font>
      <b/>
      <i/>
      <sz val="11"/>
      <color rgb="FF000000"/>
      <name val="Book Antiqua"/>
      <family val="1"/>
    </font>
    <font>
      <i/>
      <sz val="11"/>
      <color rgb="FF000000"/>
      <name val="Book Antiqua"/>
      <family val="1"/>
    </font>
    <font>
      <sz val="11"/>
      <name val="Book Antiqua"/>
      <family val="1"/>
    </font>
    <font>
      <b/>
      <u/>
      <sz val="11"/>
      <color theme="1"/>
      <name val="Book Antiqu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/>
    <xf numFmtId="0" fontId="2" fillId="0" borderId="4" xfId="0" applyFont="1" applyBorder="1"/>
    <xf numFmtId="0" fontId="3" fillId="2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0" borderId="0" xfId="0" applyFont="1"/>
    <xf numFmtId="0" fontId="9" fillId="0" borderId="0" xfId="0" applyFont="1"/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Fill="1" applyBorder="1" applyAlignment="1"/>
    <xf numFmtId="0" fontId="2" fillId="4" borderId="1" xfId="0" applyFont="1" applyFill="1" applyBorder="1" applyAlignment="1"/>
    <xf numFmtId="0" fontId="2" fillId="0" borderId="1" xfId="0" applyFont="1" applyBorder="1" applyAlignment="1"/>
    <xf numFmtId="0" fontId="2" fillId="0" borderId="0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16" fontId="2" fillId="0" borderId="0" xfId="0" applyNumberFormat="1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3" borderId="5" xfId="0" applyFont="1" applyFill="1" applyBorder="1" applyAlignment="1">
      <alignment horizontal="center"/>
    </xf>
    <xf numFmtId="0" fontId="2" fillId="5" borderId="7" xfId="0" applyFont="1" applyFill="1" applyBorder="1"/>
    <xf numFmtId="0" fontId="2" fillId="0" borderId="7" xfId="0" applyFont="1" applyBorder="1"/>
    <xf numFmtId="0" fontId="2" fillId="2" borderId="8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5" xfId="0" applyFont="1" applyFill="1" applyBorder="1"/>
    <xf numFmtId="0" fontId="2" fillId="2" borderId="9" xfId="0" applyFont="1" applyFill="1" applyBorder="1"/>
    <xf numFmtId="0" fontId="2" fillId="2" borderId="16" xfId="0" applyFont="1" applyFill="1" applyBorder="1"/>
    <xf numFmtId="0" fontId="2" fillId="2" borderId="0" xfId="0" applyFont="1" applyFill="1" applyBorder="1"/>
    <xf numFmtId="0" fontId="2" fillId="2" borderId="17" xfId="0" applyFont="1" applyFill="1" applyBorder="1"/>
    <xf numFmtId="0" fontId="2" fillId="2" borderId="14" xfId="0" applyFont="1" applyFill="1" applyBorder="1"/>
    <xf numFmtId="0" fontId="2" fillId="2" borderId="18" xfId="0" applyFont="1" applyFill="1" applyBorder="1"/>
    <xf numFmtId="0" fontId="2" fillId="0" borderId="0" xfId="0" applyFont="1" applyFill="1" applyBorder="1"/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topLeftCell="A55" workbookViewId="0">
      <selection activeCell="I69" sqref="I69"/>
    </sheetView>
  </sheetViews>
  <sheetFormatPr defaultRowHeight="16.5"/>
  <cols>
    <col min="1" max="1" width="5.42578125" style="1" customWidth="1"/>
    <col min="2" max="2" width="32.140625" style="1" customWidth="1"/>
    <col min="3" max="3" width="10.42578125" style="1" bestFit="1" customWidth="1"/>
    <col min="4" max="10" width="8.7109375" style="1" customWidth="1"/>
    <col min="11" max="16384" width="9.140625" style="1"/>
  </cols>
  <sheetData>
    <row r="1" spans="1:10" ht="17.25" thickBot="1">
      <c r="B1" s="18" t="s">
        <v>21</v>
      </c>
      <c r="C1" s="18"/>
      <c r="D1" s="18"/>
      <c r="E1" s="18"/>
      <c r="F1" s="18"/>
      <c r="G1" s="18"/>
      <c r="H1" s="18"/>
      <c r="I1" s="18"/>
      <c r="J1" s="18"/>
    </row>
    <row r="2" spans="1:10" ht="9" customHeight="1" thickTop="1"/>
    <row r="3" spans="1:10">
      <c r="A3" s="11"/>
      <c r="B3" s="10"/>
    </row>
    <row r="4" spans="1:10" ht="9" customHeight="1"/>
    <row r="5" spans="1:10">
      <c r="B5" s="2" t="s">
        <v>6</v>
      </c>
      <c r="C5" s="3" t="s">
        <v>51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  <c r="J5" s="3" t="s">
        <v>20</v>
      </c>
    </row>
    <row r="6" spans="1:10">
      <c r="B6" s="8" t="s">
        <v>33</v>
      </c>
      <c r="C6" s="14"/>
      <c r="D6" s="12" t="s">
        <v>25</v>
      </c>
      <c r="E6" s="12" t="s">
        <v>26</v>
      </c>
      <c r="F6" s="12" t="s">
        <v>27</v>
      </c>
      <c r="G6" s="12" t="s">
        <v>28</v>
      </c>
      <c r="H6" s="12" t="s">
        <v>29</v>
      </c>
      <c r="I6" s="12" t="s">
        <v>30</v>
      </c>
      <c r="J6" s="12" t="s">
        <v>31</v>
      </c>
    </row>
    <row r="7" spans="1:10">
      <c r="B7" s="4" t="s">
        <v>5</v>
      </c>
      <c r="C7" s="23">
        <v>6</v>
      </c>
      <c r="D7" s="19" t="s">
        <v>22</v>
      </c>
      <c r="E7" s="19"/>
      <c r="F7" s="19"/>
      <c r="G7" s="19"/>
      <c r="H7" s="19"/>
      <c r="I7" s="19"/>
      <c r="J7" s="19"/>
    </row>
    <row r="8" spans="1:10">
      <c r="B8" s="4" t="s">
        <v>0</v>
      </c>
      <c r="C8" s="23">
        <v>9</v>
      </c>
      <c r="D8" s="19"/>
      <c r="E8" s="19"/>
      <c r="F8" s="19"/>
      <c r="G8" s="19"/>
      <c r="H8" s="19"/>
      <c r="I8" s="19"/>
      <c r="J8" s="19"/>
    </row>
    <row r="9" spans="1:10">
      <c r="B9" s="9" t="s">
        <v>32</v>
      </c>
      <c r="C9" s="24"/>
      <c r="D9" s="12" t="s">
        <v>25</v>
      </c>
      <c r="E9" s="12" t="s">
        <v>26</v>
      </c>
      <c r="F9" s="12" t="s">
        <v>27</v>
      </c>
      <c r="G9" s="12" t="s">
        <v>28</v>
      </c>
      <c r="H9" s="12" t="s">
        <v>29</v>
      </c>
      <c r="I9" s="12" t="s">
        <v>30</v>
      </c>
      <c r="J9" s="12" t="s">
        <v>31</v>
      </c>
    </row>
    <row r="10" spans="1:10" ht="16.5" customHeight="1">
      <c r="B10" s="4" t="s">
        <v>1</v>
      </c>
      <c r="C10" s="25">
        <v>10</v>
      </c>
      <c r="D10" s="16" t="s">
        <v>23</v>
      </c>
      <c r="E10" s="16"/>
      <c r="F10" s="16"/>
      <c r="G10" s="16"/>
      <c r="H10" s="16"/>
      <c r="I10" s="16"/>
      <c r="J10" s="16"/>
    </row>
    <row r="11" spans="1:10" ht="16.5" customHeight="1">
      <c r="B11" s="4" t="s">
        <v>2</v>
      </c>
      <c r="C11" s="25">
        <v>8</v>
      </c>
      <c r="D11" s="16"/>
      <c r="E11" s="16"/>
      <c r="F11" s="16"/>
      <c r="G11" s="16"/>
      <c r="H11" s="16"/>
      <c r="I11" s="16"/>
      <c r="J11" s="16"/>
    </row>
    <row r="12" spans="1:10">
      <c r="B12" s="4" t="s">
        <v>3</v>
      </c>
      <c r="C12" s="25">
        <v>7</v>
      </c>
      <c r="D12" s="16"/>
      <c r="E12" s="16"/>
      <c r="F12" s="16"/>
      <c r="G12" s="16"/>
      <c r="H12" s="16"/>
      <c r="I12" s="16"/>
      <c r="J12" s="16"/>
    </row>
    <row r="13" spans="1:10" ht="17.25" thickBot="1">
      <c r="B13" s="4" t="s">
        <v>4</v>
      </c>
      <c r="C13" s="5">
        <v>9</v>
      </c>
      <c r="D13" s="16"/>
      <c r="E13" s="16"/>
      <c r="F13" s="16"/>
      <c r="G13" s="16"/>
      <c r="H13" s="16"/>
      <c r="I13" s="16"/>
      <c r="J13" s="16"/>
    </row>
    <row r="14" spans="1:10" ht="17.25" thickBot="1">
      <c r="C14" s="37">
        <f>SUM(C10:C13)</f>
        <v>34</v>
      </c>
    </row>
    <row r="15" spans="1:10">
      <c r="C15" s="36" t="s">
        <v>51</v>
      </c>
      <c r="D15" s="3" t="s">
        <v>14</v>
      </c>
      <c r="E15" s="3" t="s">
        <v>15</v>
      </c>
      <c r="F15" s="3" t="s">
        <v>16</v>
      </c>
      <c r="G15" s="3" t="s">
        <v>17</v>
      </c>
      <c r="H15" s="3" t="s">
        <v>18</v>
      </c>
      <c r="I15" s="3" t="s">
        <v>19</v>
      </c>
      <c r="J15" s="3" t="s">
        <v>20</v>
      </c>
    </row>
    <row r="16" spans="1:10">
      <c r="B16" s="7" t="s">
        <v>35</v>
      </c>
      <c r="C16" s="15" t="s">
        <v>59</v>
      </c>
      <c r="D16" s="13" t="s">
        <v>36</v>
      </c>
      <c r="E16" s="12" t="s">
        <v>25</v>
      </c>
      <c r="F16" s="12" t="s">
        <v>26</v>
      </c>
      <c r="G16" s="12" t="s">
        <v>27</v>
      </c>
      <c r="H16" s="12" t="s">
        <v>28</v>
      </c>
      <c r="I16" s="12" t="s">
        <v>29</v>
      </c>
      <c r="J16" s="12" t="s">
        <v>30</v>
      </c>
    </row>
    <row r="17" spans="2:10" ht="15" customHeight="1">
      <c r="B17" s="4" t="s">
        <v>10</v>
      </c>
      <c r="C17" s="4">
        <v>6</v>
      </c>
      <c r="D17" s="17" t="s">
        <v>24</v>
      </c>
      <c r="E17" s="17"/>
      <c r="F17" s="17"/>
      <c r="G17" s="17"/>
      <c r="H17" s="17"/>
      <c r="I17" s="17"/>
      <c r="J17" s="17"/>
    </row>
    <row r="18" spans="2:10">
      <c r="B18" s="6" t="s">
        <v>11</v>
      </c>
      <c r="C18" s="52">
        <v>10</v>
      </c>
      <c r="D18" s="17"/>
      <c r="E18" s="17"/>
      <c r="F18" s="17"/>
      <c r="G18" s="17"/>
      <c r="H18" s="17"/>
      <c r="I18" s="17"/>
      <c r="J18" s="17"/>
    </row>
    <row r="19" spans="2:10">
      <c r="B19" s="6" t="s">
        <v>52</v>
      </c>
      <c r="C19" s="52" t="s">
        <v>65</v>
      </c>
      <c r="D19" s="17"/>
      <c r="E19" s="17"/>
      <c r="F19" s="17"/>
      <c r="G19" s="17"/>
      <c r="H19" s="17"/>
      <c r="I19" s="17"/>
      <c r="J19" s="17"/>
    </row>
    <row r="20" spans="2:10" ht="15" customHeight="1">
      <c r="B20" s="6" t="s">
        <v>12</v>
      </c>
      <c r="C20" s="52">
        <v>8</v>
      </c>
      <c r="D20" s="17"/>
      <c r="E20" s="17"/>
      <c r="F20" s="17"/>
      <c r="G20" s="17"/>
      <c r="H20" s="17"/>
      <c r="I20" s="17"/>
      <c r="J20" s="17"/>
    </row>
    <row r="21" spans="2:10" ht="15" customHeight="1">
      <c r="B21" s="6" t="s">
        <v>34</v>
      </c>
      <c r="C21" s="52">
        <v>13</v>
      </c>
      <c r="D21" s="17"/>
      <c r="E21" s="17"/>
      <c r="F21" s="17"/>
      <c r="G21" s="17"/>
      <c r="H21" s="17"/>
      <c r="I21" s="17"/>
      <c r="J21" s="17"/>
    </row>
    <row r="22" spans="2:10" ht="15" customHeight="1">
      <c r="B22" s="6" t="s">
        <v>50</v>
      </c>
      <c r="C22" s="52">
        <v>4</v>
      </c>
      <c r="D22" s="17"/>
      <c r="E22" s="17"/>
      <c r="F22" s="17"/>
      <c r="G22" s="17"/>
      <c r="H22" s="17"/>
      <c r="I22" s="17"/>
      <c r="J22" s="17"/>
    </row>
    <row r="23" spans="2:10">
      <c r="B23" s="6" t="s">
        <v>7</v>
      </c>
      <c r="C23" s="52">
        <v>11</v>
      </c>
      <c r="D23" s="17"/>
      <c r="E23" s="17"/>
      <c r="F23" s="17"/>
      <c r="G23" s="17"/>
      <c r="H23" s="17"/>
      <c r="I23" s="17"/>
      <c r="J23" s="17"/>
    </row>
    <row r="24" spans="2:10">
      <c r="B24" s="6" t="s">
        <v>40</v>
      </c>
      <c r="C24" s="52">
        <v>7</v>
      </c>
      <c r="D24" s="17"/>
      <c r="E24" s="17"/>
      <c r="F24" s="17"/>
      <c r="G24" s="17"/>
      <c r="H24" s="17"/>
      <c r="I24" s="17"/>
      <c r="J24" s="17"/>
    </row>
    <row r="25" spans="2:10">
      <c r="B25" s="6" t="s">
        <v>8</v>
      </c>
      <c r="C25" s="52">
        <v>10</v>
      </c>
      <c r="D25" s="17"/>
      <c r="E25" s="17"/>
      <c r="F25" s="17"/>
      <c r="G25" s="17"/>
      <c r="H25" s="17"/>
      <c r="I25" s="17"/>
      <c r="J25" s="17"/>
    </row>
    <row r="26" spans="2:10">
      <c r="B26" s="6" t="s">
        <v>9</v>
      </c>
      <c r="C26" s="22">
        <v>10</v>
      </c>
      <c r="D26" s="17"/>
      <c r="E26" s="17"/>
      <c r="F26" s="17"/>
      <c r="G26" s="17"/>
      <c r="H26" s="17"/>
      <c r="I26" s="17"/>
      <c r="J26" s="17"/>
    </row>
    <row r="27" spans="2:10">
      <c r="B27" s="6" t="s">
        <v>13</v>
      </c>
      <c r="C27" s="52">
        <v>3</v>
      </c>
      <c r="D27" s="17"/>
      <c r="E27" s="17"/>
      <c r="F27" s="17"/>
      <c r="G27" s="17"/>
      <c r="H27" s="17"/>
      <c r="I27" s="17"/>
      <c r="J27" s="17"/>
    </row>
    <row r="28" spans="2:10">
      <c r="B28" s="26"/>
      <c r="C28" s="20">
        <f>SUM(C17:C27)</f>
        <v>82</v>
      </c>
      <c r="D28" s="21"/>
      <c r="E28" s="21"/>
      <c r="F28" s="21"/>
      <c r="G28" s="21"/>
      <c r="H28" s="21"/>
      <c r="I28" s="21"/>
      <c r="J28" s="21"/>
    </row>
    <row r="29" spans="2:10" ht="9" customHeight="1"/>
    <row r="30" spans="2:10">
      <c r="B30" s="1" t="s">
        <v>37</v>
      </c>
    </row>
    <row r="31" spans="2:10">
      <c r="B31" s="1" t="s">
        <v>38</v>
      </c>
    </row>
    <row r="32" spans="2:10">
      <c r="B32" s="1" t="s">
        <v>39</v>
      </c>
    </row>
    <row r="36" spans="2:9" ht="17.25" thickBot="1"/>
    <row r="37" spans="2:9">
      <c r="B37" s="27" t="s">
        <v>41</v>
      </c>
      <c r="C37" s="29" t="s">
        <v>60</v>
      </c>
      <c r="E37" s="27" t="s">
        <v>42</v>
      </c>
      <c r="F37" s="28"/>
      <c r="G37" s="28" t="s">
        <v>59</v>
      </c>
      <c r="H37" s="29"/>
    </row>
    <row r="38" spans="2:9">
      <c r="B38" s="30" t="s">
        <v>41</v>
      </c>
      <c r="C38" s="31" t="s">
        <v>62</v>
      </c>
      <c r="E38" s="30" t="s">
        <v>43</v>
      </c>
      <c r="F38" s="26"/>
      <c r="G38" s="26" t="s">
        <v>59</v>
      </c>
      <c r="H38" s="31"/>
    </row>
    <row r="39" spans="2:9">
      <c r="B39" s="30" t="s">
        <v>46</v>
      </c>
      <c r="C39" s="31" t="s">
        <v>60</v>
      </c>
      <c r="E39" s="30" t="s">
        <v>44</v>
      </c>
      <c r="F39" s="26"/>
      <c r="G39" s="26" t="s">
        <v>59</v>
      </c>
      <c r="H39" s="31"/>
    </row>
    <row r="40" spans="2:9">
      <c r="B40" s="30" t="s">
        <v>47</v>
      </c>
      <c r="C40" s="31" t="s">
        <v>60</v>
      </c>
      <c r="E40" s="30" t="s">
        <v>53</v>
      </c>
      <c r="F40" s="26"/>
      <c r="G40" s="32" t="s">
        <v>60</v>
      </c>
      <c r="H40" s="31"/>
    </row>
    <row r="41" spans="2:9">
      <c r="B41" s="30" t="s">
        <v>48</v>
      </c>
      <c r="C41" s="31" t="s">
        <v>60</v>
      </c>
      <c r="E41" s="30" t="s">
        <v>54</v>
      </c>
      <c r="F41" s="26"/>
      <c r="G41" s="26" t="s">
        <v>60</v>
      </c>
      <c r="H41" s="31"/>
    </row>
    <row r="42" spans="2:9">
      <c r="B42" s="30" t="s">
        <v>49</v>
      </c>
      <c r="C42" s="31" t="s">
        <v>62</v>
      </c>
      <c r="E42" s="30" t="s">
        <v>55</v>
      </c>
      <c r="F42" s="26"/>
      <c r="G42" s="26" t="s">
        <v>60</v>
      </c>
      <c r="H42" s="31"/>
    </row>
    <row r="43" spans="2:9">
      <c r="B43" s="30" t="s">
        <v>58</v>
      </c>
      <c r="C43" s="31" t="s">
        <v>62</v>
      </c>
      <c r="E43" s="30" t="s">
        <v>56</v>
      </c>
      <c r="F43" s="26"/>
      <c r="G43" s="26" t="s">
        <v>59</v>
      </c>
      <c r="H43" s="31"/>
    </row>
    <row r="44" spans="2:9">
      <c r="B44" s="30" t="s">
        <v>61</v>
      </c>
      <c r="C44" s="31" t="s">
        <v>62</v>
      </c>
      <c r="E44" s="30" t="s">
        <v>72</v>
      </c>
      <c r="F44" s="26"/>
      <c r="G44" s="26" t="s">
        <v>62</v>
      </c>
      <c r="H44" s="31"/>
    </row>
    <row r="45" spans="2:9">
      <c r="B45" s="30" t="s">
        <v>57</v>
      </c>
      <c r="C45" s="31" t="s">
        <v>60</v>
      </c>
      <c r="E45" s="30" t="s">
        <v>72</v>
      </c>
      <c r="F45" s="26"/>
      <c r="G45" s="26" t="s">
        <v>60</v>
      </c>
      <c r="H45" s="31">
        <v>7</v>
      </c>
    </row>
    <row r="46" spans="2:9" ht="17.25" thickBot="1">
      <c r="B46" s="33"/>
      <c r="C46" s="35"/>
      <c r="E46" s="30" t="s">
        <v>45</v>
      </c>
      <c r="F46" s="26"/>
      <c r="G46" s="26" t="s">
        <v>63</v>
      </c>
      <c r="H46" s="31">
        <v>3</v>
      </c>
    </row>
    <row r="47" spans="2:9" ht="17.25" thickBot="1">
      <c r="B47" s="39" t="s">
        <v>60</v>
      </c>
      <c r="C47" s="46">
        <f>COUNTIF(C37:C42,"Anderson")</f>
        <v>4</v>
      </c>
      <c r="E47" s="33" t="s">
        <v>64</v>
      </c>
      <c r="F47" s="34"/>
      <c r="G47" s="34" t="s">
        <v>59</v>
      </c>
      <c r="H47" s="35">
        <v>14</v>
      </c>
    </row>
    <row r="48" spans="2:9">
      <c r="B48" s="41" t="s">
        <v>59</v>
      </c>
      <c r="C48" s="48">
        <f>COUNTIF(C38:C47,"BWM")</f>
        <v>0</v>
      </c>
      <c r="E48" s="39" t="s">
        <v>60</v>
      </c>
      <c r="F48" s="45"/>
      <c r="G48" s="45">
        <v>5</v>
      </c>
      <c r="H48" s="40">
        <v>7</v>
      </c>
      <c r="I48" s="46">
        <f>SUM(C47+G48+H48)</f>
        <v>16</v>
      </c>
    </row>
    <row r="49" spans="2:9" ht="17.25" thickBot="1">
      <c r="B49" s="43" t="s">
        <v>62</v>
      </c>
      <c r="C49" s="50">
        <f>COUNTIF(C37:C42,"Glover")</f>
        <v>2</v>
      </c>
      <c r="E49" s="41" t="s">
        <v>59</v>
      </c>
      <c r="F49" s="47"/>
      <c r="G49" s="47">
        <f>COUNTIF(F38:F48,"BWM")+COUNTIF(G37:G44,"BWM")</f>
        <v>4</v>
      </c>
      <c r="H49" s="42">
        <v>14</v>
      </c>
      <c r="I49" s="48">
        <f>SUM(C48+G49+H49)</f>
        <v>18</v>
      </c>
    </row>
    <row r="50" spans="2:9" ht="17.25" thickBot="1">
      <c r="B50" s="51"/>
      <c r="C50" s="51"/>
      <c r="E50" s="43" t="s">
        <v>62</v>
      </c>
      <c r="F50" s="49"/>
      <c r="G50" s="49">
        <f>COUNTIF(F37:F47,"Glover")+COUNTIF(G37:G44,"Glover")</f>
        <v>1</v>
      </c>
      <c r="H50" s="44"/>
      <c r="I50" s="50">
        <f>SUM(C49+G50+H50)</f>
        <v>3</v>
      </c>
    </row>
    <row r="51" spans="2:9">
      <c r="B51" s="51"/>
      <c r="C51" s="51"/>
      <c r="E51" s="51"/>
      <c r="F51" s="51"/>
      <c r="G51" s="51"/>
    </row>
    <row r="52" spans="2:9">
      <c r="B52" s="51"/>
      <c r="C52" s="51"/>
      <c r="E52" s="51"/>
      <c r="F52" s="51"/>
      <c r="G52" s="53"/>
    </row>
    <row r="53" spans="2:9" ht="17.25" thickBot="1"/>
    <row r="54" spans="2:9" ht="17.25" thickBot="1">
      <c r="B54" s="38" t="s">
        <v>66</v>
      </c>
      <c r="C54" s="28">
        <v>15</v>
      </c>
      <c r="D54" s="28" t="s">
        <v>67</v>
      </c>
      <c r="E54" s="28"/>
      <c r="F54" s="29"/>
    </row>
    <row r="55" spans="2:9">
      <c r="B55" s="30"/>
      <c r="C55" s="26">
        <v>5</v>
      </c>
      <c r="D55" s="26" t="s">
        <v>68</v>
      </c>
      <c r="E55" s="26"/>
      <c r="F55" s="31"/>
    </row>
    <row r="56" spans="2:9" ht="17.25" thickBot="1">
      <c r="B56" s="30"/>
      <c r="C56" s="26">
        <v>4</v>
      </c>
      <c r="D56" s="26" t="s">
        <v>69</v>
      </c>
      <c r="E56" s="26"/>
      <c r="F56" s="31"/>
      <c r="G56" s="1" t="s">
        <v>73</v>
      </c>
    </row>
    <row r="57" spans="2:9" ht="17.25" thickBot="1">
      <c r="B57" s="33"/>
      <c r="C57" s="37">
        <v>25</v>
      </c>
      <c r="D57" s="34"/>
      <c r="E57" s="34"/>
      <c r="F57" s="35"/>
    </row>
    <row r="58" spans="2:9" ht="17.25" thickBot="1"/>
    <row r="59" spans="2:9" ht="17.25" thickBot="1">
      <c r="B59" s="38" t="s">
        <v>70</v>
      </c>
      <c r="C59" s="28">
        <v>34</v>
      </c>
      <c r="D59" s="28" t="s">
        <v>67</v>
      </c>
      <c r="E59" s="28"/>
      <c r="F59" s="29"/>
    </row>
    <row r="60" spans="2:9">
      <c r="B60" s="30"/>
      <c r="C60" s="26">
        <v>16</v>
      </c>
      <c r="D60" s="26" t="s">
        <v>68</v>
      </c>
      <c r="E60" s="26"/>
      <c r="F60" s="31"/>
    </row>
    <row r="61" spans="2:9" ht="17.25" thickBot="1">
      <c r="B61" s="30"/>
      <c r="C61" s="26">
        <v>4</v>
      </c>
      <c r="D61" s="26" t="s">
        <v>69</v>
      </c>
      <c r="E61" s="26"/>
      <c r="F61" s="31"/>
      <c r="G61" s="1" t="s">
        <v>73</v>
      </c>
    </row>
    <row r="62" spans="2:9" ht="17.25" thickBot="1">
      <c r="B62" s="33" t="s">
        <v>70</v>
      </c>
      <c r="C62" s="37">
        <v>55</v>
      </c>
      <c r="D62" s="34"/>
      <c r="E62" s="34"/>
      <c r="F62" s="35"/>
    </row>
    <row r="63" spans="2:9" ht="17.25" thickBot="1"/>
    <row r="64" spans="2:9" ht="17.25" thickBot="1">
      <c r="B64" s="38" t="s">
        <v>71</v>
      </c>
      <c r="C64" s="28">
        <v>82</v>
      </c>
      <c r="D64" s="28" t="s">
        <v>67</v>
      </c>
      <c r="E64" s="28"/>
      <c r="F64" s="29"/>
    </row>
    <row r="65" spans="2:6">
      <c r="B65" s="30"/>
      <c r="C65" s="26">
        <v>15</v>
      </c>
      <c r="D65" s="26" t="s">
        <v>68</v>
      </c>
      <c r="E65" s="26"/>
      <c r="F65" s="31"/>
    </row>
    <row r="66" spans="2:6" ht="17.25" thickBot="1">
      <c r="B66" s="30"/>
      <c r="C66" s="26">
        <v>0</v>
      </c>
      <c r="D66" s="26" t="s">
        <v>69</v>
      </c>
      <c r="E66" s="26"/>
      <c r="F66" s="31"/>
    </row>
    <row r="67" spans="2:6" ht="17.25" thickBot="1">
      <c r="B67" s="33" t="s">
        <v>71</v>
      </c>
      <c r="C67" s="37">
        <f>SUM(C64:C66)</f>
        <v>97</v>
      </c>
      <c r="D67" s="34"/>
      <c r="E67" s="34"/>
      <c r="F67" s="35"/>
    </row>
  </sheetData>
  <mergeCells count="4">
    <mergeCell ref="D10:J13"/>
    <mergeCell ref="B1:J1"/>
    <mergeCell ref="D7:J8"/>
    <mergeCell ref="D17:J27"/>
  </mergeCells>
  <pageMargins left="1" right="1" top="0.5" bottom="0.2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Midd-West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daphnesnook</dc:creator>
  <cp:lastModifiedBy>daphnesnook</cp:lastModifiedBy>
  <cp:lastPrinted>2010-10-29T16:58:44Z</cp:lastPrinted>
  <dcterms:created xsi:type="dcterms:W3CDTF">2010-10-25T15:04:20Z</dcterms:created>
  <dcterms:modified xsi:type="dcterms:W3CDTF">2010-10-29T18:11:06Z</dcterms:modified>
</cp:coreProperties>
</file>